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filterPrivacy="1"/>
  <xr:revisionPtr revIDLastSave="0" documentId="13_ncr:1_{F9CB5884-7D58-4802-B0DE-362FF578F2C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全体" sheetId="1" r:id="rId1"/>
  </sheets>
  <definedNames>
    <definedName name="_xlnm._FilterDatabase" localSheetId="0" hidden="1">全体!$A$4:$AZ$5</definedName>
    <definedName name="_xlnm.Print_Titles" localSheetId="0">全体!$3:$4</definedName>
  </definedNames>
  <calcPr calcId="181029"/>
  <fileRecoveryPr autoRecover="0"/>
</workbook>
</file>

<file path=xl/calcChain.xml><?xml version="1.0" encoding="utf-8"?>
<calcChain xmlns="http://schemas.openxmlformats.org/spreadsheetml/2006/main">
  <c r="AF6" i="1" l="1"/>
  <c r="AF7" i="1"/>
  <c r="AF5" i="1"/>
  <c r="L7" i="1" l="1"/>
  <c r="L6" i="1"/>
</calcChain>
</file>

<file path=xl/sharedStrings.xml><?xml version="1.0" encoding="utf-8"?>
<sst xmlns="http://schemas.openxmlformats.org/spreadsheetml/2006/main" count="149" uniqueCount="92">
  <si>
    <t>取得価額等</t>
  </si>
  <si>
    <t>耐用年数</t>
  </si>
  <si>
    <t>所在地</t>
  </si>
  <si>
    <t>枝番</t>
  </si>
  <si>
    <t>リース区分</t>
  </si>
  <si>
    <t>取得年月日</t>
  </si>
  <si>
    <t>所有割合</t>
  </si>
  <si>
    <t>売却可能区分</t>
  </si>
  <si>
    <t>減価償却累計額</t>
  </si>
  <si>
    <t>階数（建物）</t>
  </si>
  <si>
    <t>地目（土地）</t>
  </si>
  <si>
    <t>目的別資産区分</t>
  </si>
  <si>
    <t>事業名称</t>
  </si>
  <si>
    <t>建物名称</t>
  </si>
  <si>
    <t>固定資産台帳(全体)</t>
  </si>
  <si>
    <t>大阪府枚方市大字尊延寺2949番地</t>
    <phoneticPr fontId="1" type="Hiragana"/>
  </si>
  <si>
    <t>今回増加額</t>
    <phoneticPr fontId="1" type="Hiragana"/>
  </si>
  <si>
    <t>増減異動日付</t>
    <rPh sb="0" eb="2">
      <t>ぞうげん</t>
    </rPh>
    <rPh sb="2" eb="4">
      <t>いどう</t>
    </rPh>
    <rPh sb="4" eb="6">
      <t>ひづけ</t>
    </rPh>
    <phoneticPr fontId="1" type="Hiragana"/>
  </si>
  <si>
    <t>今回増加内訳</t>
    <rPh sb="0" eb="2">
      <t>こんかい</t>
    </rPh>
    <rPh sb="2" eb="4">
      <t>ぞうか</t>
    </rPh>
    <rPh sb="4" eb="6">
      <t>うちわけ</t>
    </rPh>
    <phoneticPr fontId="1" type="Hiragana"/>
  </si>
  <si>
    <t>今回減少額</t>
    <rPh sb="0" eb="2">
      <t>こんかい</t>
    </rPh>
    <rPh sb="2" eb="4">
      <t>げんしょう</t>
    </rPh>
    <rPh sb="4" eb="5">
      <t>がく</t>
    </rPh>
    <phoneticPr fontId="1" type="Hiragana"/>
  </si>
  <si>
    <t>今回減少内訳</t>
    <rPh sb="0" eb="2">
      <t>こんかい</t>
    </rPh>
    <rPh sb="2" eb="4">
      <t>げんしょう</t>
    </rPh>
    <rPh sb="4" eb="6">
      <t>うちわけ</t>
    </rPh>
    <phoneticPr fontId="1" type="Hiragana"/>
  </si>
  <si>
    <t>予算執行科目</t>
    <rPh sb="0" eb="2">
      <t>よさん</t>
    </rPh>
    <rPh sb="2" eb="4">
      <t>しっこう</t>
    </rPh>
    <rPh sb="4" eb="6">
      <t>かもく</t>
    </rPh>
    <phoneticPr fontId="1" type="Hiragana"/>
  </si>
  <si>
    <t>用途</t>
    <rPh sb="0" eb="2">
      <t>ようと</t>
    </rPh>
    <phoneticPr fontId="1" type="Hiragana"/>
  </si>
  <si>
    <t>事業分類</t>
    <rPh sb="0" eb="2">
      <t>じぎょう</t>
    </rPh>
    <rPh sb="2" eb="4">
      <t>ぶんるい</t>
    </rPh>
    <phoneticPr fontId="1" type="Hiragana"/>
  </si>
  <si>
    <t>開始時見積資産</t>
    <rPh sb="0" eb="2">
      <t>かいし</t>
    </rPh>
    <rPh sb="2" eb="3">
      <t>じ</t>
    </rPh>
    <rPh sb="3" eb="5">
      <t>みつもり</t>
    </rPh>
    <rPh sb="5" eb="7">
      <t>しさん</t>
    </rPh>
    <phoneticPr fontId="1" type="Hiragana"/>
  </si>
  <si>
    <t>時価</t>
    <rPh sb="0" eb="2">
      <t>じか</t>
    </rPh>
    <phoneticPr fontId="1" type="Hiragana"/>
  </si>
  <si>
    <t>稼働年数</t>
    <rPh sb="0" eb="2">
      <t>かどう</t>
    </rPh>
    <rPh sb="2" eb="4">
      <t>ねんすう</t>
    </rPh>
    <phoneticPr fontId="1" type="Hiragana"/>
  </si>
  <si>
    <t>法定台帳番号</t>
    <rPh sb="0" eb="2">
      <t>ほうてい</t>
    </rPh>
    <rPh sb="2" eb="4">
      <t>だいちょう</t>
    </rPh>
    <rPh sb="4" eb="6">
      <t>ばんごう</t>
    </rPh>
    <phoneticPr fontId="1" type="Hiragana"/>
  </si>
  <si>
    <t>件名（施設名）</t>
    <rPh sb="3" eb="5">
      <t>しせつ</t>
    </rPh>
    <rPh sb="5" eb="6">
      <t>めい</t>
    </rPh>
    <phoneticPr fontId="1" type="Hiragana"/>
  </si>
  <si>
    <t>有償取得額</t>
    <rPh sb="0" eb="2">
      <t>ゆうしょう</t>
    </rPh>
    <rPh sb="2" eb="4">
      <t>しゅとく</t>
    </rPh>
    <rPh sb="4" eb="5">
      <t>がく</t>
    </rPh>
    <phoneticPr fontId="1" type="Hiragana"/>
  </si>
  <si>
    <t>会計区分</t>
    <rPh sb="0" eb="2">
      <t>かいけい</t>
    </rPh>
    <rPh sb="2" eb="4">
      <t>くぶん</t>
    </rPh>
    <phoneticPr fontId="1" type="Hiragana"/>
  </si>
  <si>
    <t>委託料</t>
    <rPh sb="0" eb="3">
      <t>いたくりょう</t>
    </rPh>
    <phoneticPr fontId="1" type="Hiragana"/>
  </si>
  <si>
    <t>各種属性情報</t>
    <phoneticPr fontId="1" type="Hiragana"/>
  </si>
  <si>
    <t>施設名称</t>
    <rPh sb="2" eb="4">
      <t>めいしょう</t>
    </rPh>
    <phoneticPr fontId="1" type="Hiragana"/>
  </si>
  <si>
    <t>番号</t>
    <phoneticPr fontId="1" type="Hiragana"/>
  </si>
  <si>
    <t>所属（部局等）</t>
    <phoneticPr fontId="1" type="Hiragana"/>
  </si>
  <si>
    <t>所有資産</t>
    <rPh sb="0" eb="2">
      <t>しょゆう</t>
    </rPh>
    <rPh sb="2" eb="4">
      <t>しさん</t>
    </rPh>
    <phoneticPr fontId="1" type="Hiragana"/>
  </si>
  <si>
    <t>無償所管換増分</t>
    <rPh sb="0" eb="2">
      <t>むしょう</t>
    </rPh>
    <rPh sb="2" eb="4">
      <t>しょかん</t>
    </rPh>
    <rPh sb="4" eb="5">
      <t>が</t>
    </rPh>
    <rPh sb="5" eb="7">
      <t>ぞうぶん</t>
    </rPh>
    <phoneticPr fontId="1" type="Hiragana"/>
  </si>
  <si>
    <t>その他無償取得分</t>
    <rPh sb="2" eb="3">
      <t>た</t>
    </rPh>
    <rPh sb="3" eb="5">
      <t>むしょう</t>
    </rPh>
    <rPh sb="5" eb="7">
      <t>しゅとく</t>
    </rPh>
    <rPh sb="7" eb="8">
      <t>ぶん</t>
    </rPh>
    <phoneticPr fontId="1" type="Hiragana"/>
  </si>
  <si>
    <t>調査判明増分</t>
    <rPh sb="0" eb="2">
      <t>ちょうさ</t>
    </rPh>
    <rPh sb="2" eb="4">
      <t>はんめい</t>
    </rPh>
    <rPh sb="4" eb="6">
      <t>ぞうぶん</t>
    </rPh>
    <phoneticPr fontId="1" type="Hiragana"/>
  </si>
  <si>
    <t>振替増額</t>
    <rPh sb="0" eb="2">
      <t>ふりかえ</t>
    </rPh>
    <rPh sb="2" eb="4">
      <t>ぞうがく</t>
    </rPh>
    <phoneticPr fontId="1" type="Hiragana"/>
  </si>
  <si>
    <t>評価等増額</t>
    <rPh sb="0" eb="2">
      <t>ひょうか</t>
    </rPh>
    <rPh sb="2" eb="3">
      <t>など</t>
    </rPh>
    <rPh sb="3" eb="5">
      <t>ぞうがく</t>
    </rPh>
    <phoneticPr fontId="1" type="Hiragana"/>
  </si>
  <si>
    <t>除売却額</t>
    <rPh sb="0" eb="1">
      <t>じょ</t>
    </rPh>
    <rPh sb="1" eb="4">
      <t>ばいきゃくがく</t>
    </rPh>
    <phoneticPr fontId="1" type="Hiragana"/>
  </si>
  <si>
    <t>無償所管換減分</t>
    <rPh sb="0" eb="2">
      <t>むしょう</t>
    </rPh>
    <rPh sb="2" eb="4">
      <t>しょかん</t>
    </rPh>
    <rPh sb="4" eb="5">
      <t>か</t>
    </rPh>
    <rPh sb="5" eb="6">
      <t>げん</t>
    </rPh>
    <rPh sb="6" eb="7">
      <t>ぶん</t>
    </rPh>
    <phoneticPr fontId="1" type="Hiragana"/>
  </si>
  <si>
    <t>その他無償譲渡分</t>
    <rPh sb="2" eb="3">
      <t>た</t>
    </rPh>
    <rPh sb="3" eb="5">
      <t>むしょう</t>
    </rPh>
    <rPh sb="5" eb="7">
      <t>じょうと</t>
    </rPh>
    <rPh sb="7" eb="8">
      <t>ぶん</t>
    </rPh>
    <phoneticPr fontId="1" type="Hiragana"/>
  </si>
  <si>
    <t>誤記載減少分</t>
    <rPh sb="0" eb="1">
      <t>ご</t>
    </rPh>
    <rPh sb="1" eb="3">
      <t>きさい</t>
    </rPh>
    <rPh sb="3" eb="6">
      <t>げんしょうぶん</t>
    </rPh>
    <phoneticPr fontId="1" type="Hiragana"/>
  </si>
  <si>
    <t>振替・分割減額</t>
    <rPh sb="0" eb="2">
      <t>ふりかえ</t>
    </rPh>
    <rPh sb="3" eb="5">
      <t>ぶんかつ</t>
    </rPh>
    <rPh sb="5" eb="7">
      <t>げんがく</t>
    </rPh>
    <phoneticPr fontId="1" type="Hiragana"/>
  </si>
  <si>
    <t>評価等減額</t>
    <rPh sb="0" eb="2">
      <t>ひょうか</t>
    </rPh>
    <rPh sb="2" eb="3">
      <t>など</t>
    </rPh>
    <rPh sb="3" eb="5">
      <t>げんがく</t>
    </rPh>
    <phoneticPr fontId="1" type="Hiragana"/>
  </si>
  <si>
    <t>一般会計等</t>
    <rPh sb="0" eb="2">
      <t>いっぱん</t>
    </rPh>
    <rPh sb="2" eb="4">
      <t>かいけい</t>
    </rPh>
    <rPh sb="4" eb="5">
      <t>など</t>
    </rPh>
    <phoneticPr fontId="1" type="Hiragana"/>
  </si>
  <si>
    <t>不可</t>
    <rPh sb="0" eb="2">
      <t>ふか</t>
    </rPh>
    <phoneticPr fontId="1" type="Hiragana"/>
  </si>
  <si>
    <t>000</t>
    <phoneticPr fontId="1" type="Hiragana"/>
  </si>
  <si>
    <t>5年</t>
    <rPh sb="1" eb="2">
      <t>ねん</t>
    </rPh>
    <phoneticPr fontId="1" type="Hiragana"/>
  </si>
  <si>
    <t>増減異動前簿価</t>
    <phoneticPr fontId="1" type="Hiragana"/>
  </si>
  <si>
    <t>増減異動事由</t>
    <phoneticPr fontId="1" type="Hiragana"/>
  </si>
  <si>
    <t>1式</t>
    <rPh sb="1" eb="2">
      <t>しき</t>
    </rPh>
    <phoneticPr fontId="1" type="Hiragana"/>
  </si>
  <si>
    <t>耐用年数分類（構造）</t>
    <rPh sb="7" eb="9">
      <t>こうぞう</t>
    </rPh>
    <phoneticPr fontId="1" type="Hiragana"/>
  </si>
  <si>
    <t>001</t>
    <phoneticPr fontId="1" type="Hiragana"/>
  </si>
  <si>
    <t>増減異動後簿価（期末簿価）</t>
    <phoneticPr fontId="1" type="Hiragana"/>
  </si>
  <si>
    <t>数量
（延べ床面積）</t>
    <phoneticPr fontId="1" type="Hiragana"/>
  </si>
  <si>
    <t>－</t>
    <phoneticPr fontId="1" type="Hiragana"/>
  </si>
  <si>
    <t>公有財産
台帳番号</t>
    <rPh sb="0" eb="2">
      <t>こうゆう</t>
    </rPh>
    <rPh sb="2" eb="4">
      <t>ざいさん</t>
    </rPh>
    <rPh sb="5" eb="7">
      <t>だいちょう</t>
    </rPh>
    <rPh sb="7" eb="9">
      <t>ばんごう</t>
    </rPh>
    <phoneticPr fontId="1" type="Hiragana"/>
  </si>
  <si>
    <t>財産区分
（行政財産・普通財産）</t>
    <phoneticPr fontId="1" type="Hiragana"/>
  </si>
  <si>
    <t>供用開始年月日</t>
    <phoneticPr fontId="1" type="Hiragana"/>
  </si>
  <si>
    <t>事務局（総務担当）</t>
    <rPh sb="0" eb="3">
      <t>じむきょく</t>
    </rPh>
    <rPh sb="4" eb="6">
      <t>そうむ</t>
    </rPh>
    <rPh sb="6" eb="8">
      <t>たんとう</t>
    </rPh>
    <phoneticPr fontId="1" type="Hiragana"/>
  </si>
  <si>
    <t>勘定科目（種目・種別）</t>
    <rPh sb="5" eb="7">
      <t>しゅもく</t>
    </rPh>
    <rPh sb="8" eb="10">
      <t>しゅべつ</t>
    </rPh>
    <phoneticPr fontId="1" type="Hiragana"/>
  </si>
  <si>
    <t>ネットワーク
構築業務</t>
    <rPh sb="7" eb="9">
      <t>こうちく</t>
    </rPh>
    <rPh sb="9" eb="11">
      <t>ぎょうむ</t>
    </rPh>
    <phoneticPr fontId="1" type="Hiragana"/>
  </si>
  <si>
    <t>－</t>
    <phoneticPr fontId="1" type="Hiragana"/>
  </si>
  <si>
    <t>完全除去済
記号</t>
    <rPh sb="0" eb="2">
      <t>かんぜん</t>
    </rPh>
    <rPh sb="2" eb="4">
      <t>じょきょ</t>
    </rPh>
    <rPh sb="4" eb="5">
      <t>ず</t>
    </rPh>
    <rPh sb="6" eb="8">
      <t>きごう</t>
    </rPh>
    <phoneticPr fontId="1" type="Hiragana"/>
  </si>
  <si>
    <t>ソフトウェア</t>
    <phoneticPr fontId="1" type="Hiragana"/>
  </si>
  <si>
    <t>ソフトウェア（その他のもの）</t>
    <rPh sb="9" eb="10">
      <t>た</t>
    </rPh>
    <phoneticPr fontId="1" type="Hiragana"/>
  </si>
  <si>
    <t>一般管理費</t>
    <rPh sb="0" eb="2">
      <t>いっぱん</t>
    </rPh>
    <rPh sb="2" eb="4">
      <t>かんり</t>
    </rPh>
    <rPh sb="4" eb="5">
      <t>ひ</t>
    </rPh>
    <phoneticPr fontId="1" type="Hiragana"/>
  </si>
  <si>
    <t>2017/03/31</t>
    <phoneticPr fontId="1" type="Hiragana"/>
  </si>
  <si>
    <t>減価償却額</t>
    <rPh sb="0" eb="2">
      <t>げんか</t>
    </rPh>
    <rPh sb="2" eb="4">
      <t>しょうきゃく</t>
    </rPh>
    <rPh sb="4" eb="5">
      <t>がく</t>
    </rPh>
    <phoneticPr fontId="1" type="Hiragana"/>
  </si>
  <si>
    <t>×</t>
    <phoneticPr fontId="1" type="Hiragana"/>
  </si>
  <si>
    <t>×</t>
    <phoneticPr fontId="1" type="Hiragana"/>
  </si>
  <si>
    <t>組合ホームページを含む構築ネットワーク</t>
    <rPh sb="0" eb="2">
      <t>くみあい</t>
    </rPh>
    <rPh sb="9" eb="10">
      <t>ふく</t>
    </rPh>
    <rPh sb="11" eb="13">
      <t>こうちく</t>
    </rPh>
    <phoneticPr fontId="1" type="Hiragana"/>
  </si>
  <si>
    <t>組合事務所（枚方市東部清掃工場内）</t>
    <rPh sb="0" eb="2">
      <t>くみあい</t>
    </rPh>
    <rPh sb="2" eb="4">
      <t>じむ</t>
    </rPh>
    <rPh sb="4" eb="5">
      <t>しょ</t>
    </rPh>
    <rPh sb="6" eb="9">
      <t>ひらかたし</t>
    </rPh>
    <rPh sb="9" eb="11">
      <t>とうぶ</t>
    </rPh>
    <rPh sb="11" eb="13">
      <t>せいそう</t>
    </rPh>
    <rPh sb="13" eb="15">
      <t>こうじょう</t>
    </rPh>
    <rPh sb="15" eb="16">
      <t>ない</t>
    </rPh>
    <phoneticPr fontId="1" type="Hiragana"/>
  </si>
  <si>
    <t>総務</t>
    <rPh sb="0" eb="2">
      <t>そうむ</t>
    </rPh>
    <phoneticPr fontId="1" type="Hiragana"/>
  </si>
  <si>
    <t>行政財産</t>
    <rPh sb="0" eb="2">
      <t>ぎょうせい</t>
    </rPh>
    <rPh sb="2" eb="4">
      <t>ざいさん</t>
    </rPh>
    <phoneticPr fontId="1" type="Hiragana"/>
  </si>
  <si>
    <t>002</t>
    <phoneticPr fontId="1" type="Hiragana"/>
  </si>
  <si>
    <t>財務会計システム（ミドルウェア等のソフトウェア）</t>
    <rPh sb="0" eb="2">
      <t>ざいむ</t>
    </rPh>
    <rPh sb="2" eb="4">
      <t>かいけい</t>
    </rPh>
    <rPh sb="15" eb="16">
      <t>など</t>
    </rPh>
    <phoneticPr fontId="1" type="Hiragana"/>
  </si>
  <si>
    <t>財務会計システム（ハードウェア）</t>
    <rPh sb="0" eb="2">
      <t>ざいむ</t>
    </rPh>
    <rPh sb="2" eb="4">
      <t>かいけい</t>
    </rPh>
    <phoneticPr fontId="1" type="Hiragana"/>
  </si>
  <si>
    <t>電子計算機（その他のもの）</t>
    <rPh sb="0" eb="2">
      <t>でんし</t>
    </rPh>
    <rPh sb="2" eb="5">
      <t>けいさんき</t>
    </rPh>
    <rPh sb="8" eb="9">
      <t>た</t>
    </rPh>
    <phoneticPr fontId="1" type="Hiragana"/>
  </si>
  <si>
    <t>有形固定資産／物品</t>
    <rPh sb="0" eb="2">
      <t>ゆうけい</t>
    </rPh>
    <rPh sb="2" eb="4">
      <t>こてい</t>
    </rPh>
    <rPh sb="4" eb="6">
      <t>しさん</t>
    </rPh>
    <rPh sb="7" eb="9">
      <t>ぶっぴん</t>
    </rPh>
    <phoneticPr fontId="1" type="Hiragana"/>
  </si>
  <si>
    <t>無形固定資産／ソフトウェア</t>
    <rPh sb="0" eb="2">
      <t>むけい</t>
    </rPh>
    <rPh sb="2" eb="4">
      <t>こてい</t>
    </rPh>
    <rPh sb="4" eb="6">
      <t>しさん</t>
    </rPh>
    <phoneticPr fontId="1" type="Hiragana"/>
  </si>
  <si>
    <t>物品</t>
    <rPh sb="0" eb="2">
      <t>ぶっぴん</t>
    </rPh>
    <phoneticPr fontId="1" type="Hiragana"/>
  </si>
  <si>
    <t>003</t>
    <phoneticPr fontId="1" type="Hiragana"/>
  </si>
  <si>
    <t>備品管理台帳
№15</t>
    <rPh sb="0" eb="2">
      <t>びひん</t>
    </rPh>
    <rPh sb="2" eb="4">
      <t>かんり</t>
    </rPh>
    <rPh sb="4" eb="6">
      <t>だいちょう</t>
    </rPh>
    <phoneticPr fontId="1" type="Hiragana"/>
  </si>
  <si>
    <t>2018/1/31</t>
    <phoneticPr fontId="1" type="Hiragana"/>
  </si>
  <si>
    <t>減価償却</t>
    <rPh sb="0" eb="4">
      <t>げんかしょうきゃく</t>
    </rPh>
    <phoneticPr fontId="1" type="Hiragana"/>
  </si>
  <si>
    <t>地方公会計環境整備業務</t>
    <rPh sb="0" eb="2">
      <t>ちほう</t>
    </rPh>
    <rPh sb="2" eb="5">
      <t>こうかいけい</t>
    </rPh>
    <rPh sb="5" eb="7">
      <t>かんきょう</t>
    </rPh>
    <rPh sb="7" eb="9">
      <t>せいび</t>
    </rPh>
    <rPh sb="9" eb="11">
      <t>ぎょうむ</t>
    </rPh>
    <phoneticPr fontId="1" type="Hiragana"/>
  </si>
  <si>
    <t>2020/3/31</t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</si>
</sst>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5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　Ｐゴシック"/>
      <family val="3"/>
      <charset val="128"/>
    </font>
    <font>
      <sz val="11"/>
      <name val="ＭＳ　Ｐゴシック"/>
      <family val="3"/>
      <charset val="128"/>
    </font>
    <font>
      <sz val="11"/>
      <color rgb="FFFF0000"/>
      <name val="ＭＳ　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>
      <alignment vertical="center"/>
    </xf>
    <xf numFmtId="176" fontId="2" fillId="0" borderId="0" xfId="0" applyNumberFormat="1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176" fontId="3" fillId="0" borderId="1" xfId="0" applyNumberFormat="1" applyFont="1" applyFill="1" applyBorder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>
      <alignment vertical="center"/>
    </xf>
    <xf numFmtId="49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0" xfId="0" applyNumberFormat="1" applyFont="1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 shrinkToFi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"/>
  <sheetViews>
    <sheetView tabSelected="1" view="pageBreakPreview" topLeftCell="E1" zoomScale="70" zoomScaleNormal="70" zoomScaleSheetLayoutView="70" workbookViewId="0">
      <selection activeCell="N8" sqref="N8"/>
    </sheetView>
  </sheetViews>
  <sheetFormatPr defaultRowHeight="13.5"/>
  <cols>
    <col min="1" max="2" width="10.625" style="1" customWidth="1"/>
    <col min="3" max="3" width="35.625" style="1" customWidth="1"/>
    <col min="4" max="4" width="20.625" style="1" customWidth="1"/>
    <col min="5" max="5" width="40.625" style="1" customWidth="1"/>
    <col min="6" max="6" width="30.625" style="1" customWidth="1"/>
    <col min="7" max="7" width="15.625" style="4" customWidth="1"/>
    <col min="8" max="8" width="30.625" style="1" customWidth="1"/>
    <col min="9" max="11" width="15" style="1" customWidth="1"/>
    <col min="12" max="12" width="15.625" style="2" customWidth="1"/>
    <col min="13" max="14" width="15.625" style="1" customWidth="1"/>
    <col min="15" max="32" width="15.625" style="2" customWidth="1"/>
    <col min="33" max="42" width="15.625" style="1" customWidth="1"/>
    <col min="43" max="43" width="12.625" style="1" customWidth="1"/>
    <col min="44" max="44" width="15.625" style="3" customWidth="1"/>
    <col min="45" max="48" width="15.625" style="1" customWidth="1"/>
    <col min="49" max="49" width="15.625" style="2" customWidth="1"/>
    <col min="50" max="50" width="25.625" style="1" customWidth="1"/>
    <col min="51" max="52" width="15.625" style="1" customWidth="1"/>
    <col min="53" max="53" width="9" style="1" customWidth="1"/>
    <col min="54" max="16384" width="9" style="1"/>
  </cols>
  <sheetData>
    <row r="1" spans="1:54">
      <c r="A1" s="3" t="s">
        <v>14</v>
      </c>
      <c r="B1" s="3"/>
      <c r="C1" s="3"/>
      <c r="D1" s="3"/>
      <c r="E1" s="3"/>
      <c r="F1" s="3"/>
      <c r="G1" s="5"/>
      <c r="H1" s="3"/>
      <c r="I1" s="3"/>
      <c r="J1" s="3"/>
      <c r="K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T1" s="3"/>
      <c r="AU1" s="3"/>
      <c r="AY1" s="3"/>
      <c r="AZ1" s="3"/>
    </row>
    <row r="2" spans="1:54" s="11" customFormat="1">
      <c r="A2" s="7"/>
      <c r="B2" s="7"/>
      <c r="C2" s="7"/>
      <c r="D2" s="7"/>
      <c r="E2" s="7"/>
      <c r="F2" s="7"/>
      <c r="G2" s="8"/>
      <c r="H2" s="7"/>
      <c r="I2" s="7"/>
      <c r="J2" s="7"/>
      <c r="K2" s="9"/>
      <c r="L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T2" s="7"/>
      <c r="AU2" s="7"/>
      <c r="AW2" s="10"/>
      <c r="AY2" s="7"/>
      <c r="AZ2" s="7"/>
    </row>
    <row r="3" spans="1:54" s="12" customFormat="1" ht="15" customHeight="1">
      <c r="A3" s="38" t="s">
        <v>34</v>
      </c>
      <c r="B3" s="38" t="s">
        <v>3</v>
      </c>
      <c r="C3" s="38" t="s">
        <v>2</v>
      </c>
      <c r="D3" s="38" t="s">
        <v>35</v>
      </c>
      <c r="E3" s="38" t="s">
        <v>64</v>
      </c>
      <c r="F3" s="38" t="s">
        <v>28</v>
      </c>
      <c r="G3" s="38" t="s">
        <v>4</v>
      </c>
      <c r="H3" s="38" t="s">
        <v>55</v>
      </c>
      <c r="I3" s="38" t="s">
        <v>1</v>
      </c>
      <c r="J3" s="38" t="s">
        <v>5</v>
      </c>
      <c r="K3" s="38" t="s">
        <v>62</v>
      </c>
      <c r="L3" s="36" t="s">
        <v>0</v>
      </c>
      <c r="M3" s="34" t="s">
        <v>6</v>
      </c>
      <c r="N3" s="34" t="s">
        <v>17</v>
      </c>
      <c r="O3" s="36" t="s">
        <v>52</v>
      </c>
      <c r="P3" s="36" t="s">
        <v>53</v>
      </c>
      <c r="Q3" s="36" t="s">
        <v>16</v>
      </c>
      <c r="R3" s="47" t="s">
        <v>18</v>
      </c>
      <c r="S3" s="48"/>
      <c r="T3" s="48"/>
      <c r="U3" s="48"/>
      <c r="V3" s="48"/>
      <c r="W3" s="49"/>
      <c r="X3" s="36" t="s">
        <v>19</v>
      </c>
      <c r="Y3" s="47" t="s">
        <v>20</v>
      </c>
      <c r="Z3" s="48"/>
      <c r="AA3" s="48"/>
      <c r="AB3" s="48"/>
      <c r="AC3" s="48"/>
      <c r="AD3" s="48"/>
      <c r="AE3" s="49"/>
      <c r="AF3" s="50" t="s">
        <v>57</v>
      </c>
      <c r="AG3" s="38" t="s">
        <v>30</v>
      </c>
      <c r="AH3" s="38" t="s">
        <v>21</v>
      </c>
      <c r="AI3" s="38" t="s">
        <v>22</v>
      </c>
      <c r="AJ3" s="38" t="s">
        <v>23</v>
      </c>
      <c r="AK3" s="38" t="s">
        <v>24</v>
      </c>
      <c r="AL3" s="46" t="s">
        <v>32</v>
      </c>
      <c r="AM3" s="46"/>
      <c r="AN3" s="46"/>
      <c r="AO3" s="38" t="s">
        <v>7</v>
      </c>
      <c r="AP3" s="38" t="s">
        <v>25</v>
      </c>
      <c r="AQ3" s="44" t="s">
        <v>67</v>
      </c>
      <c r="AR3" s="44" t="s">
        <v>58</v>
      </c>
      <c r="AS3" s="34" t="s">
        <v>9</v>
      </c>
      <c r="AT3" s="38" t="s">
        <v>10</v>
      </c>
      <c r="AU3" s="38" t="s">
        <v>26</v>
      </c>
      <c r="AV3" s="34" t="s">
        <v>11</v>
      </c>
      <c r="AW3" s="36" t="s">
        <v>8</v>
      </c>
      <c r="AX3" s="40" t="s">
        <v>61</v>
      </c>
      <c r="AY3" s="42" t="s">
        <v>60</v>
      </c>
      <c r="AZ3" s="34" t="s">
        <v>27</v>
      </c>
    </row>
    <row r="4" spans="1:54" s="15" customFormat="1" ht="1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7"/>
      <c r="M4" s="35"/>
      <c r="N4" s="35"/>
      <c r="O4" s="37"/>
      <c r="P4" s="37"/>
      <c r="Q4" s="37"/>
      <c r="R4" s="13" t="s">
        <v>29</v>
      </c>
      <c r="S4" s="13" t="s">
        <v>37</v>
      </c>
      <c r="T4" s="13" t="s">
        <v>38</v>
      </c>
      <c r="U4" s="13" t="s">
        <v>39</v>
      </c>
      <c r="V4" s="13" t="s">
        <v>40</v>
      </c>
      <c r="W4" s="13" t="s">
        <v>41</v>
      </c>
      <c r="X4" s="37"/>
      <c r="Y4" s="13" t="s">
        <v>42</v>
      </c>
      <c r="Z4" s="13" t="s">
        <v>43</v>
      </c>
      <c r="AA4" s="13" t="s">
        <v>44</v>
      </c>
      <c r="AB4" s="13" t="s">
        <v>45</v>
      </c>
      <c r="AC4" s="13" t="s">
        <v>46</v>
      </c>
      <c r="AD4" s="13" t="s">
        <v>72</v>
      </c>
      <c r="AE4" s="13" t="s">
        <v>47</v>
      </c>
      <c r="AF4" s="51"/>
      <c r="AG4" s="39"/>
      <c r="AH4" s="39"/>
      <c r="AI4" s="39"/>
      <c r="AJ4" s="39"/>
      <c r="AK4" s="39"/>
      <c r="AL4" s="14" t="s">
        <v>33</v>
      </c>
      <c r="AM4" s="14" t="s">
        <v>12</v>
      </c>
      <c r="AN4" s="14" t="s">
        <v>13</v>
      </c>
      <c r="AO4" s="39"/>
      <c r="AP4" s="39"/>
      <c r="AQ4" s="39"/>
      <c r="AR4" s="45"/>
      <c r="AS4" s="35"/>
      <c r="AT4" s="39"/>
      <c r="AU4" s="39"/>
      <c r="AV4" s="35"/>
      <c r="AW4" s="37"/>
      <c r="AX4" s="41"/>
      <c r="AY4" s="43"/>
      <c r="AZ4" s="35"/>
    </row>
    <row r="5" spans="1:54" s="22" customFormat="1" ht="40.5">
      <c r="A5" s="6" t="s">
        <v>56</v>
      </c>
      <c r="B5" s="6" t="s">
        <v>50</v>
      </c>
      <c r="C5" s="6" t="s">
        <v>15</v>
      </c>
      <c r="D5" s="6" t="s">
        <v>63</v>
      </c>
      <c r="E5" s="6" t="s">
        <v>84</v>
      </c>
      <c r="F5" s="23" t="s">
        <v>75</v>
      </c>
      <c r="G5" s="6" t="s">
        <v>36</v>
      </c>
      <c r="H5" s="6" t="s">
        <v>69</v>
      </c>
      <c r="I5" s="6" t="s">
        <v>51</v>
      </c>
      <c r="J5" s="6" t="s">
        <v>71</v>
      </c>
      <c r="K5" s="6" t="s">
        <v>71</v>
      </c>
      <c r="L5" s="16">
        <v>1827792</v>
      </c>
      <c r="M5" s="16">
        <v>100</v>
      </c>
      <c r="N5" s="6" t="s">
        <v>91</v>
      </c>
      <c r="O5" s="16">
        <v>1096676</v>
      </c>
      <c r="P5" s="17" t="s">
        <v>89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365558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365558</v>
      </c>
      <c r="AE5" s="16">
        <v>0</v>
      </c>
      <c r="AF5" s="16">
        <f>O5-X5</f>
        <v>731118</v>
      </c>
      <c r="AG5" s="30" t="s">
        <v>48</v>
      </c>
      <c r="AH5" s="30" t="s">
        <v>31</v>
      </c>
      <c r="AI5" s="30" t="s">
        <v>68</v>
      </c>
      <c r="AJ5" s="30" t="s">
        <v>70</v>
      </c>
      <c r="AK5" s="17" t="s">
        <v>73</v>
      </c>
      <c r="AL5" s="23" t="s">
        <v>76</v>
      </c>
      <c r="AM5" s="14" t="s">
        <v>65</v>
      </c>
      <c r="AN5" s="18"/>
      <c r="AO5" s="30" t="s">
        <v>49</v>
      </c>
      <c r="AP5" s="19" t="s">
        <v>66</v>
      </c>
      <c r="AQ5" s="17" t="s">
        <v>74</v>
      </c>
      <c r="AR5" s="30" t="s">
        <v>54</v>
      </c>
      <c r="AS5" s="20" t="s">
        <v>59</v>
      </c>
      <c r="AT5" s="19" t="s">
        <v>59</v>
      </c>
      <c r="AU5" s="19" t="s">
        <v>59</v>
      </c>
      <c r="AV5" s="21" t="s">
        <v>77</v>
      </c>
      <c r="AW5" s="16">
        <v>0</v>
      </c>
      <c r="AX5" s="21" t="s">
        <v>78</v>
      </c>
      <c r="AY5" s="19" t="s">
        <v>59</v>
      </c>
      <c r="AZ5" s="19" t="s">
        <v>59</v>
      </c>
    </row>
    <row r="6" spans="1:54" s="22" customFormat="1" ht="40.5">
      <c r="A6" s="24" t="s">
        <v>79</v>
      </c>
      <c r="B6" s="24" t="s">
        <v>50</v>
      </c>
      <c r="C6" s="24" t="s">
        <v>15</v>
      </c>
      <c r="D6" s="24" t="s">
        <v>63</v>
      </c>
      <c r="E6" s="25" t="s">
        <v>84</v>
      </c>
      <c r="F6" s="23" t="s">
        <v>80</v>
      </c>
      <c r="G6" s="24" t="s">
        <v>36</v>
      </c>
      <c r="H6" s="26" t="s">
        <v>69</v>
      </c>
      <c r="I6" s="26" t="s">
        <v>51</v>
      </c>
      <c r="J6" s="24" t="s">
        <v>88</v>
      </c>
      <c r="K6" s="28" t="s">
        <v>88</v>
      </c>
      <c r="L6" s="16">
        <f>800000*1.08</f>
        <v>864000</v>
      </c>
      <c r="M6" s="16">
        <v>100</v>
      </c>
      <c r="N6" s="28" t="s">
        <v>91</v>
      </c>
      <c r="O6" s="16">
        <v>691200</v>
      </c>
      <c r="P6" s="17" t="s">
        <v>89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172800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172800</v>
      </c>
      <c r="AE6" s="16">
        <v>0</v>
      </c>
      <c r="AF6" s="16">
        <f t="shared" ref="AF6:AF7" si="0">O6-X6</f>
        <v>518400</v>
      </c>
      <c r="AG6" s="30" t="s">
        <v>48</v>
      </c>
      <c r="AH6" s="30" t="s">
        <v>31</v>
      </c>
      <c r="AI6" s="30" t="s">
        <v>68</v>
      </c>
      <c r="AJ6" s="30" t="s">
        <v>70</v>
      </c>
      <c r="AK6" s="17" t="s">
        <v>73</v>
      </c>
      <c r="AL6" s="23" t="s">
        <v>76</v>
      </c>
      <c r="AM6" s="14" t="s">
        <v>90</v>
      </c>
      <c r="AN6" s="18"/>
      <c r="AO6" s="30" t="s">
        <v>49</v>
      </c>
      <c r="AP6" s="19" t="s">
        <v>59</v>
      </c>
      <c r="AQ6" s="17" t="s">
        <v>73</v>
      </c>
      <c r="AR6" s="30" t="s">
        <v>54</v>
      </c>
      <c r="AS6" s="20" t="s">
        <v>59</v>
      </c>
      <c r="AT6" s="19" t="s">
        <v>59</v>
      </c>
      <c r="AU6" s="19" t="s">
        <v>59</v>
      </c>
      <c r="AV6" s="21" t="s">
        <v>77</v>
      </c>
      <c r="AW6" s="16">
        <v>0</v>
      </c>
      <c r="AX6" s="21" t="s">
        <v>78</v>
      </c>
      <c r="AY6" s="19" t="s">
        <v>59</v>
      </c>
      <c r="AZ6" s="19" t="s">
        <v>59</v>
      </c>
    </row>
    <row r="7" spans="1:54" s="22" customFormat="1" ht="40.5">
      <c r="A7" s="24" t="s">
        <v>86</v>
      </c>
      <c r="B7" s="24" t="s">
        <v>50</v>
      </c>
      <c r="C7" s="24" t="s">
        <v>15</v>
      </c>
      <c r="D7" s="24" t="s">
        <v>63</v>
      </c>
      <c r="E7" s="27" t="s">
        <v>83</v>
      </c>
      <c r="F7" s="23" t="s">
        <v>81</v>
      </c>
      <c r="G7" s="24" t="s">
        <v>36</v>
      </c>
      <c r="H7" s="26" t="s">
        <v>82</v>
      </c>
      <c r="I7" s="26" t="s">
        <v>51</v>
      </c>
      <c r="J7" s="28" t="s">
        <v>88</v>
      </c>
      <c r="K7" s="28" t="s">
        <v>88</v>
      </c>
      <c r="L7" s="16">
        <f>1400000*1.08</f>
        <v>1512000</v>
      </c>
      <c r="M7" s="16">
        <v>100</v>
      </c>
      <c r="N7" s="28" t="s">
        <v>91</v>
      </c>
      <c r="O7" s="16">
        <v>1209600</v>
      </c>
      <c r="P7" s="17" t="s">
        <v>89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302400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302400</v>
      </c>
      <c r="AE7" s="16">
        <v>0</v>
      </c>
      <c r="AF7" s="16">
        <f t="shared" si="0"/>
        <v>907200</v>
      </c>
      <c r="AG7" s="30" t="s">
        <v>48</v>
      </c>
      <c r="AH7" s="30" t="s">
        <v>31</v>
      </c>
      <c r="AI7" s="30" t="s">
        <v>85</v>
      </c>
      <c r="AJ7" s="30" t="s">
        <v>70</v>
      </c>
      <c r="AK7" s="17" t="s">
        <v>73</v>
      </c>
      <c r="AL7" s="23" t="s">
        <v>76</v>
      </c>
      <c r="AM7" s="14" t="s">
        <v>90</v>
      </c>
      <c r="AN7" s="18"/>
      <c r="AO7" s="30" t="s">
        <v>49</v>
      </c>
      <c r="AP7" s="19" t="s">
        <v>59</v>
      </c>
      <c r="AQ7" s="17" t="s">
        <v>73</v>
      </c>
      <c r="AR7" s="30" t="s">
        <v>54</v>
      </c>
      <c r="AS7" s="20" t="s">
        <v>59</v>
      </c>
      <c r="AT7" s="19" t="s">
        <v>59</v>
      </c>
      <c r="AU7" s="19" t="s">
        <v>59</v>
      </c>
      <c r="AV7" s="21" t="s">
        <v>77</v>
      </c>
      <c r="AW7" s="16">
        <v>0</v>
      </c>
      <c r="AX7" s="21" t="s">
        <v>78</v>
      </c>
      <c r="AY7" s="29" t="s">
        <v>87</v>
      </c>
      <c r="AZ7" s="19" t="s">
        <v>59</v>
      </c>
    </row>
    <row r="8" spans="1:54"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3"/>
      <c r="AS8" s="32"/>
      <c r="AT8" s="32"/>
      <c r="AU8" s="32"/>
      <c r="AV8" s="32"/>
      <c r="AW8" s="31"/>
      <c r="AX8" s="32"/>
      <c r="AY8" s="32"/>
      <c r="AZ8" s="32"/>
      <c r="BA8" s="32"/>
      <c r="BB8" s="32"/>
    </row>
  </sheetData>
  <autoFilter ref="A4:AZ5" xr:uid="{00000000-0009-0000-0000-000000000000}"/>
  <mergeCells count="39">
    <mergeCell ref="AL3:AN3"/>
    <mergeCell ref="R3:W3"/>
    <mergeCell ref="Y3:AE3"/>
    <mergeCell ref="C3:C4"/>
    <mergeCell ref="D3:D4"/>
    <mergeCell ref="E3:E4"/>
    <mergeCell ref="I3:I4"/>
    <mergeCell ref="J3:J4"/>
    <mergeCell ref="L3:L4"/>
    <mergeCell ref="M3:M4"/>
    <mergeCell ref="N3:N4"/>
    <mergeCell ref="O3:O4"/>
    <mergeCell ref="P3:P4"/>
    <mergeCell ref="Q3:Q4"/>
    <mergeCell ref="X3:X4"/>
    <mergeCell ref="AF3:AF4"/>
    <mergeCell ref="AJ3:AJ4"/>
    <mergeCell ref="AK3:AK4"/>
    <mergeCell ref="B3:B4"/>
    <mergeCell ref="A3:A4"/>
    <mergeCell ref="F3:F4"/>
    <mergeCell ref="G3:G4"/>
    <mergeCell ref="H3:H4"/>
    <mergeCell ref="AZ3:AZ4"/>
    <mergeCell ref="AW3:AW4"/>
    <mergeCell ref="K3:K4"/>
    <mergeCell ref="AT3:AT4"/>
    <mergeCell ref="AU3:AU4"/>
    <mergeCell ref="AV3:AV4"/>
    <mergeCell ref="AX3:AX4"/>
    <mergeCell ref="AY3:AY4"/>
    <mergeCell ref="AO3:AO4"/>
    <mergeCell ref="AP3:AP4"/>
    <mergeCell ref="AQ3:AQ4"/>
    <mergeCell ref="AR3:AR4"/>
    <mergeCell ref="AS3:AS4"/>
    <mergeCell ref="AG3:AG4"/>
    <mergeCell ref="AH3:AH4"/>
    <mergeCell ref="AI3:AI4"/>
  </mergeCells>
  <phoneticPr fontId="1" type="Hiragana"/>
  <pageMargins left="0.78740157480314943" right="0.78740157480314943" top="0.39370078740157483" bottom="0.39370078740157483" header="0.51181102362204722" footer="0.51181102362204722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全体</vt:lpstr>
      <vt:lpstr>全体!Print_Titles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2018-02-07T05:21:21Z</dcterms:created>
  <dcterms:modified xsi:type="dcterms:W3CDTF">2020-08-25T04:47:49Z</dcterms:modified>
</cp:coreProperties>
</file>